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VAGA EXEMPLO" sheetId="1" r:id="rId4"/>
    <sheet state="hidden" name="Ocultar - Dados" sheetId="2" r:id="rId5"/>
  </sheets>
  <definedNames/>
  <calcPr/>
</workbook>
</file>

<file path=xl/sharedStrings.xml><?xml version="1.0" encoding="utf-8"?>
<sst xmlns="http://schemas.openxmlformats.org/spreadsheetml/2006/main" count="90" uniqueCount="64">
  <si>
    <t>Quero contratar com a Gupy →</t>
  </si>
  <si>
    <t>Planilha de Indicadores de Recrutamento e Seleção 2.0</t>
  </si>
  <si>
    <t>Instruções</t>
  </si>
  <si>
    <t>Leia atentamente cada passo antes de utilizar esta ferramenta</t>
  </si>
  <si>
    <t>1. Crie uma aba desta planilha para cada vaga que você deseja gerenciar, colocando a data de abertura da vaga acima;</t>
  </si>
  <si>
    <t>2. Para evitar desconfigurações, você poderá editar apenas as células marcadas em cinza com uma borda inferior azul. Todas as outras células são travadas para edição;</t>
  </si>
  <si>
    <t>3. Leia atentamente a descrição de cada um dos indicadores. Se necessário, altere os indicadores na planilha para adaptar aos processos do seu RH;</t>
  </si>
  <si>
    <t>4. Para cada indicador, defina: uma meta, a periodicidade na qual o indicador será analisado e quem será responsável pelo seu levantamento (os valores atuais são exemplos);</t>
  </si>
  <si>
    <t>5. Acompanhe e registre os valores de cada indicador constantemente, analisando os resultados.</t>
  </si>
  <si>
    <t>Atração</t>
  </si>
  <si>
    <t>Alcance mais candidatos</t>
  </si>
  <si>
    <t>Indicador</t>
  </si>
  <si>
    <t>Descrição</t>
  </si>
  <si>
    <t>Meta</t>
  </si>
  <si>
    <t>Valor Atual</t>
  </si>
  <si>
    <t>Periodicidade</t>
  </si>
  <si>
    <t>Responsável</t>
  </si>
  <si>
    <t>Alcance da vaga</t>
  </si>
  <si>
    <t>Com base nos seus canais de divulgação - online ou físico - defina uma meta para o alcance da vaga, que vai medir o número de pessoas que você precisa que sejam impactadas, nos canais certos, para que você atinja a meta de inscrições.</t>
  </si>
  <si>
    <t>Inscrições na vaga</t>
  </si>
  <si>
    <t>Defina, de modo objetivo, quantas inscrições a sua vaga precisa ter para que você consiga fechá-la com qualidade e no tempo certo. Para garantir uma métrica de sucesso, nesse caso, é importante olhar para o seu funil de seleção inteiro, levando em conta o histórico das suas vagas e as duas outras métricas dessa etapa.</t>
  </si>
  <si>
    <t>% de inscrições com fit</t>
  </si>
  <si>
    <t>Defina uma meta para a porcentagem de inscrições com o fit certo com a vaga, medindo quantos dos currículos triados foram passados para a próxima etapa. Essa métrica é importante para entender a qualidade das inscrições e definir melhor as suas ações de divulgação, por exemplo.</t>
  </si>
  <si>
    <t>Seleção</t>
  </si>
  <si>
    <t>Acerte nas contratações</t>
  </si>
  <si>
    <t>Aproveitamento de entrevistas</t>
  </si>
  <si>
    <t>Defina uma porcentagem para medir a relação entre o número de candidatos entrevistados e contratados. Essa taxa é importante para entender o sucesso da etapa de entrevistas, assim como a qualidade da triagem de currículos.</t>
  </si>
  <si>
    <t>Satisfação do candidato</t>
  </si>
  <si>
    <t>Com base em uma pesquisa NPS específica, defina uma meta para medir o nível de satisfação dos seus candidatos durante o processo de seleção. Medir a experiência do candidato é essencial para garantir um processo justo, agradável e simples. (Não sabe como criar uma pesquisa NPS para candidatos? Veja na seção "Melhore seu processo")</t>
  </si>
  <si>
    <t>Turnover de curto prazo</t>
  </si>
  <si>
    <t>Defina uma taxa, em porcentagem, para medir o turnover de curto prazo da sua empresa. Esse indicador é importante para analisar a qualidade das contratações e da sua estratégia de retenção de talentos. Não se esqueça também de definir um período de tempo padrão, que pode ser de 1 trimestre, 6 meses ou até 1 ano, por exemplo.</t>
  </si>
  <si>
    <t>Gestão</t>
  </si>
  <si>
    <t>Otimize seu processo</t>
  </si>
  <si>
    <t>% de propostas aceitas</t>
  </si>
  <si>
    <t>Defina uma meta (em porcentagem) para medir a relação entre o número de propostas feitas e aceitas. É normal que esse valor não seja 100%, mas uma taxa muito baixa pode indicar problemas na sua estratégia de aquisição de talentos, relacionados aos benefícios ou salários, por exemplo.</t>
  </si>
  <si>
    <t>Tempo de fechamento da vaga</t>
  </si>
  <si>
    <t>Alinhe o que é o fechamento da vaga. Pode ser, por exemplo, o momento da admissão, ou o momento do aceite do gestor da vaga, ou até o primeiro dia de trabalho do contratado. E então calcule, desde o dia de abertura da vaga, o tempo levado para fechar a mesma. Defina uma meta que reflita o seu processo de seleção, sempre buscando a redução desse valor.</t>
  </si>
  <si>
    <t>Custo por contratação</t>
  </si>
  <si>
    <t>Calcule o custo dos processos de R&amp;S, incluindo gastos como anunciar em redes sociais e sites de emprego, contratar sistemas especializados, contratar headhunters e agências de recrutamento, promover dinâmicas de grupo, tempo gasto por recrutadores, etc. Defina uma meta que reflita esse custo total, sempre buscando otimizar processos para reduzi-lo.</t>
  </si>
  <si>
    <t>Análises</t>
  </si>
  <si>
    <t>Verifique o atingimento das suas metas</t>
  </si>
  <si>
    <t>Melhore o seu processo</t>
  </si>
  <si>
    <t>Acesse os materiais gratuitos que mais poderão te ajudar no seu recrutamento e seleção</t>
  </si>
  <si>
    <t>Planilha para Triagem de Candidatos 2.0 →</t>
  </si>
  <si>
    <t>Descrição de Vagas: como atrair os melhores profissionais →</t>
  </si>
  <si>
    <t>Com instruções e template, essa planilha vai ajudar a gerir o seu processo seletivo de maneira mais simples e assertiva, te ajudando a triar os melhores candidatos para as suas vagas. Defina as etapas do processo, avalie e ranqueie os inscritos, acompanhe a evolução de cada vaga e análise os indicadores certos para o seu recrutamento.</t>
  </si>
  <si>
    <t>Confira o compilado de materiais que vai garantir uma descrição de impacto na aquisição de talentos! Aqui, você tem acesso a template, e-book, checklist e artigos indispensáveis.</t>
  </si>
  <si>
    <t>Que tal dar o próximo passo no seu Recrutamento e Seleção?</t>
  </si>
  <si>
    <t>Quer ter todos os indicadores do seus processos seletivos centralizados em um só lugar?</t>
  </si>
  <si>
    <t>Conheça a Gupy, a solução que pode otimizar o seu recrutamento e te ajudar a contratar os talentos certos para a sua empresa!</t>
  </si>
  <si>
    <t>Em alguns minutos de conversa, apresentamos como você pode aumentar a precisão nas contratações e reduzir o esforço em etapas burocráticas e demoradas, por meio de uma plataforma flexível e baseada em Inteligência Artificial.</t>
  </si>
  <si>
    <t>QUERO CONHECER A GUPY →</t>
  </si>
  <si>
    <t>Notas possíveis</t>
  </si>
  <si>
    <t>Pesos possíveis</t>
  </si>
  <si>
    <t>Status Contratado</t>
  </si>
  <si>
    <t>Em avaliação</t>
  </si>
  <si>
    <t>Reprovado</t>
  </si>
  <si>
    <t>Aprovado</t>
  </si>
  <si>
    <t>Datas</t>
  </si>
  <si>
    <t>etapas:</t>
  </si>
  <si>
    <t>Pesos critérios</t>
  </si>
  <si>
    <t>nota máx</t>
  </si>
  <si>
    <t>criterio:</t>
  </si>
  <si>
    <t>Nota Final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</si>
</sst>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R$-416]\ * #,##0.00_-;\-[$R$-416]\ * #,##0.00_-;_-[$R$-416]\ * &quot;-&quot;??_-;_-@"/>
    <numFmt numFmtId="165" formatCode="_-&quot;R$&quot;\ * #,##0.00_-;\-&quot;R$&quot;\ * #,##0.00_-;_-&quot;R$&quot;\ * &quot;-&quot;??_-;_-@"/>
  </numFmts>
  <fonts count="29">
    <font>
      <sz val="11.0"/>
      <color theme="1"/>
      <name val="Arial"/>
    </font>
    <font>
      <sz val="11.0"/>
      <color theme="1"/>
    </font>
    <font>
      <u/>
      <sz val="11.0"/>
      <color rgb="FFFFFFFF"/>
      <name val="Roboto"/>
    </font>
    <font/>
    <font>
      <b/>
      <sz val="26.0"/>
      <color rgb="FF178BEA"/>
      <name val="Calibri"/>
    </font>
    <font>
      <sz val="11.0"/>
      <color rgb="FF4D4D4D"/>
      <name val="Calibri"/>
    </font>
    <font>
      <b/>
      <sz val="18.0"/>
      <color rgb="FF178BEA"/>
      <name val="Calibri"/>
    </font>
    <font>
      <b/>
      <sz val="18.0"/>
      <color rgb="FF4D4D4D"/>
      <name val="Calibri"/>
    </font>
    <font>
      <sz val="14.0"/>
      <color rgb="FF4D4D4D"/>
      <name val="Calibri"/>
    </font>
    <font>
      <sz val="11.0"/>
      <color theme="1"/>
      <name val="Calibri"/>
    </font>
    <font>
      <b/>
      <sz val="12.0"/>
      <color rgb="FF8C8C8C"/>
      <name val="Calibri"/>
    </font>
    <font>
      <sz val="11.0"/>
      <color rgb="FF8C8C8C"/>
      <name val="Calibri"/>
    </font>
    <font>
      <b/>
      <sz val="18.0"/>
      <color rgb="FFFFFFFF"/>
    </font>
    <font>
      <sz val="11.0"/>
      <color rgb="FF4D4D4D"/>
    </font>
    <font>
      <color theme="1"/>
      <name val="Calibri"/>
    </font>
    <font>
      <b/>
      <sz val="12.0"/>
      <color theme="0"/>
      <name val="Calibri"/>
    </font>
    <font>
      <b/>
      <sz val="12.0"/>
      <color rgb="FF4D4D4D"/>
      <name val="Calibri"/>
    </font>
    <font>
      <sz val="10.0"/>
      <color rgb="FF4D4D4D"/>
      <name val="Calibri"/>
    </font>
    <font>
      <b/>
      <sz val="14.0"/>
      <color rgb="FF178BEA"/>
      <name val="Calibri"/>
    </font>
    <font>
      <b/>
      <sz val="14.0"/>
      <color rgb="FF8C8C8C"/>
      <name val="Calibri"/>
    </font>
    <font>
      <sz val="12.0"/>
      <color rgb="FF4D4D4D"/>
      <name val="Calibri"/>
    </font>
    <font>
      <sz val="11.0"/>
      <color rgb="FFFFFFFF"/>
    </font>
    <font>
      <color rgb="FFFFFFFF"/>
    </font>
    <font>
      <sz val="11.0"/>
      <color theme="0"/>
      <name val="Calibri"/>
    </font>
    <font>
      <b/>
      <u/>
      <sz val="11.0"/>
      <color rgb="FF1155CC"/>
    </font>
    <font>
      <b/>
      <sz val="11.0"/>
      <color rgb="FF4D4D4D"/>
    </font>
    <font>
      <sz val="14.0"/>
      <color rgb="FF4D4D4D"/>
    </font>
    <font>
      <b/>
      <u/>
      <sz val="16.0"/>
      <color rgb="FFFFFFFF"/>
      <name val="Roboto"/>
    </font>
    <font>
      <color rgb="FF000000"/>
    </font>
  </fonts>
  <fills count="6">
    <fill>
      <patternFill patternType="none"/>
    </fill>
    <fill>
      <patternFill patternType="lightGray"/>
    </fill>
    <fill>
      <patternFill patternType="solid">
        <fgColor rgb="FF13335F"/>
        <bgColor rgb="FF13335F"/>
      </patternFill>
    </fill>
    <fill>
      <patternFill patternType="solid">
        <fgColor rgb="FF178BEA"/>
        <bgColor rgb="FF178BEA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theme="0"/>
      </patternFill>
    </fill>
  </fills>
  <borders count="25">
    <border/>
    <border>
      <left/>
      <right/>
      <top/>
      <bottom/>
    </border>
    <border>
      <left/>
      <right/>
      <top/>
      <bottom style="thin">
        <color rgb="FFD8D8D8"/>
      </bottom>
    </border>
    <border>
      <left/>
      <top/>
      <bottom style="thin">
        <color rgb="FFD8D8D8"/>
      </bottom>
    </border>
    <border>
      <top/>
      <bottom style="thin">
        <color rgb="FFD8D8D8"/>
      </bottom>
    </border>
    <border>
      <right/>
      <top/>
      <bottom style="thin">
        <color rgb="FFD8D8D8"/>
      </bottom>
    </border>
    <border>
      <left style="medium">
        <color theme="0"/>
      </left>
      <top/>
      <bottom style="medium">
        <color rgb="FF178BEA"/>
      </bottom>
    </border>
    <border>
      <top/>
      <bottom style="medium">
        <color rgb="FF178BEA"/>
      </bottom>
    </border>
    <border>
      <right style="medium">
        <color theme="0"/>
      </right>
      <top/>
      <bottom style="medium">
        <color rgb="FF178BEA"/>
      </bottom>
    </border>
    <border>
      <bottom style="medium">
        <color rgb="FF178BEA"/>
      </bottom>
    </border>
    <border>
      <bottom style="medium">
        <color rgb="FF8C8C8C"/>
      </bottom>
    </border>
    <border>
      <left style="medium">
        <color theme="0"/>
      </left>
      <top style="medium">
        <color theme="0"/>
      </top>
      <bottom style="medium">
        <color theme="0"/>
      </bottom>
    </border>
    <border>
      <top style="medium">
        <color theme="0"/>
      </top>
      <bottom style="medium">
        <color theme="0"/>
      </bottom>
    </border>
    <border>
      <right style="medium">
        <color theme="0"/>
      </right>
      <top style="medium">
        <color theme="0"/>
      </top>
      <bottom style="medium">
        <color theme="0"/>
      </bottom>
    </border>
    <border>
      <left/>
      <top/>
      <bottom style="medium">
        <color rgb="FF178BEA"/>
      </bottom>
    </border>
    <border>
      <right/>
      <top/>
      <bottom style="medium">
        <color rgb="FF178BEA"/>
      </bottom>
    </border>
    <border>
      <left style="medium">
        <color theme="0"/>
      </left>
    </border>
    <border>
      <right style="thick">
        <color rgb="FF13335F"/>
      </right>
    </border>
    <border>
      <bottom style="thick">
        <color rgb="FF13335F"/>
      </bottom>
    </border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</borders>
  <cellStyleXfs count="1">
    <xf borderId="0" fillId="0" fontId="0" numFmtId="0" applyAlignment="1" applyFont="1"/>
  </cellStyleXfs>
  <cellXfs count="63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2" fillId="2" fontId="1" numFmtId="0" xfId="0" applyBorder="1" applyFont="1"/>
    <xf borderId="2" fillId="0" fontId="1" numFmtId="0" xfId="0" applyBorder="1" applyFont="1"/>
    <xf borderId="3" fillId="3" fontId="2" numFmtId="0" xfId="0" applyAlignment="1" applyBorder="1" applyFill="1" applyFont="1">
      <alignment horizontal="center" readingOrder="0" vertical="center"/>
    </xf>
    <xf borderId="4" fillId="0" fontId="3" numFmtId="0" xfId="0" applyBorder="1" applyFont="1"/>
    <xf borderId="5" fillId="0" fontId="3" numFmtId="0" xfId="0" applyBorder="1" applyFont="1"/>
    <xf borderId="0" fillId="0" fontId="4" numFmtId="0" xfId="0" applyFont="1"/>
    <xf borderId="0" fillId="0" fontId="5" numFmtId="0" xfId="0" applyFont="1"/>
    <xf borderId="6" fillId="4" fontId="6" numFmtId="14" xfId="0" applyAlignment="1" applyBorder="1" applyFill="1" applyFont="1" applyNumberFormat="1">
      <alignment horizontal="center" shrinkToFit="0" vertical="center" wrapText="1"/>
    </xf>
    <xf borderId="7" fillId="0" fontId="3" numFmtId="0" xfId="0" applyBorder="1" applyFont="1"/>
    <xf borderId="8" fillId="0" fontId="3" numFmtId="0" xfId="0" applyBorder="1" applyFont="1"/>
    <xf borderId="0" fillId="0" fontId="7" numFmtId="0" xfId="0" applyFont="1"/>
    <xf borderId="0" fillId="0" fontId="5" numFmtId="0" xfId="0" applyAlignment="1" applyFont="1">
      <alignment vertical="top"/>
    </xf>
    <xf borderId="9" fillId="0" fontId="8" numFmtId="0" xfId="0" applyAlignment="1" applyBorder="1" applyFont="1">
      <alignment vertical="top"/>
    </xf>
    <xf borderId="9" fillId="0" fontId="5" numFmtId="0" xfId="0" applyAlignment="1" applyBorder="1" applyFont="1">
      <alignment vertical="top"/>
    </xf>
    <xf borderId="0" fillId="0" fontId="9" numFmtId="0" xfId="0" applyAlignment="1" applyFont="1">
      <alignment vertical="center"/>
    </xf>
    <xf borderId="10" fillId="0" fontId="10" numFmtId="0" xfId="0" applyAlignment="1" applyBorder="1" applyFont="1">
      <alignment vertical="center"/>
    </xf>
    <xf borderId="10" fillId="0" fontId="9" numFmtId="0" xfId="0" applyAlignment="1" applyBorder="1" applyFont="1">
      <alignment vertical="center"/>
    </xf>
    <xf borderId="0" fillId="0" fontId="11" numFmtId="0" xfId="0" applyFont="1"/>
    <xf borderId="0" fillId="0" fontId="9" numFmtId="0" xfId="0" applyFont="1"/>
    <xf borderId="0" fillId="2" fontId="12" numFmtId="0" xfId="0" applyFont="1"/>
    <xf borderId="0" fillId="2" fontId="13" numFmtId="0" xfId="0" applyFont="1"/>
    <xf borderId="0" fillId="2" fontId="14" numFmtId="0" xfId="0" applyFont="1"/>
    <xf borderId="11" fillId="3" fontId="15" numFmtId="0" xfId="0" applyAlignment="1" applyBorder="1" applyFont="1">
      <alignment horizontal="center" shrinkToFit="0" vertical="center" wrapText="1"/>
    </xf>
    <xf borderId="12" fillId="0" fontId="3" numFmtId="0" xfId="0" applyBorder="1" applyFont="1"/>
    <xf borderId="13" fillId="0" fontId="3" numFmtId="0" xfId="0" applyBorder="1" applyFont="1"/>
    <xf borderId="14" fillId="4" fontId="16" numFmtId="0" xfId="0" applyAlignment="1" applyBorder="1" applyFont="1">
      <alignment horizontal="center" shrinkToFit="0" vertical="center" wrapText="1"/>
    </xf>
    <xf borderId="15" fillId="0" fontId="3" numFmtId="0" xfId="0" applyBorder="1" applyFont="1"/>
    <xf borderId="6" fillId="4" fontId="17" numFmtId="0" xfId="0" applyAlignment="1" applyBorder="1" applyFont="1">
      <alignment horizontal="center" shrinkToFit="0" vertical="center" wrapText="1"/>
    </xf>
    <xf borderId="6" fillId="4" fontId="18" numFmtId="0" xfId="0" applyAlignment="1" applyBorder="1" applyFont="1">
      <alignment horizontal="center" vertical="center"/>
    </xf>
    <xf borderId="6" fillId="4" fontId="19" numFmtId="0" xfId="0" applyAlignment="1" applyBorder="1" applyFont="1">
      <alignment horizontal="center" vertical="center"/>
    </xf>
    <xf borderId="6" fillId="4" fontId="20" numFmtId="0" xfId="0" applyAlignment="1" applyBorder="1" applyFont="1">
      <alignment horizontal="center" shrinkToFit="0" vertical="center" wrapText="1"/>
    </xf>
    <xf borderId="16" fillId="0" fontId="9" numFmtId="0" xfId="0" applyBorder="1" applyFont="1"/>
    <xf borderId="6" fillId="4" fontId="18" numFmtId="9" xfId="0" applyAlignment="1" applyBorder="1" applyFont="1" applyNumberFormat="1">
      <alignment horizontal="center" vertical="center"/>
    </xf>
    <xf borderId="6" fillId="4" fontId="19" numFmtId="9" xfId="0" applyAlignment="1" applyBorder="1" applyFont="1" applyNumberFormat="1">
      <alignment horizontal="center" vertical="center"/>
    </xf>
    <xf borderId="1" fillId="5" fontId="9" numFmtId="0" xfId="0" applyBorder="1" applyFill="1" applyFont="1"/>
    <xf borderId="1" fillId="5" fontId="5" numFmtId="0" xfId="0" applyAlignment="1" applyBorder="1" applyFont="1">
      <alignment horizontal="center" vertical="center"/>
    </xf>
    <xf borderId="0" fillId="2" fontId="21" numFmtId="0" xfId="0" applyFont="1"/>
    <xf borderId="0" fillId="2" fontId="22" numFmtId="0" xfId="0" applyFont="1"/>
    <xf borderId="6" fillId="4" fontId="18" numFmtId="164" xfId="0" applyAlignment="1" applyBorder="1" applyFont="1" applyNumberFormat="1">
      <alignment horizontal="center" vertical="center"/>
    </xf>
    <xf borderId="6" fillId="4" fontId="19" numFmtId="165" xfId="0" applyAlignment="1" applyBorder="1" applyFont="1" applyNumberFormat="1">
      <alignment horizontal="center" vertical="center"/>
    </xf>
    <xf borderId="0" fillId="0" fontId="23" numFmtId="0" xfId="0" applyFont="1"/>
    <xf borderId="0" fillId="0" fontId="23" numFmtId="9" xfId="0" applyFont="1" applyNumberFormat="1"/>
    <xf borderId="0" fillId="0" fontId="24" numFmtId="0" xfId="0" applyAlignment="1" applyFont="1">
      <alignment readingOrder="0"/>
    </xf>
    <xf borderId="17" fillId="0" fontId="14" numFmtId="0" xfId="0" applyBorder="1" applyFont="1"/>
    <xf borderId="0" fillId="0" fontId="5" numFmtId="0" xfId="0" applyAlignment="1" applyFont="1">
      <alignment horizontal="left" readingOrder="0" shrinkToFit="0" vertical="top" wrapText="1"/>
    </xf>
    <xf borderId="0" fillId="0" fontId="25" numFmtId="0" xfId="0" applyAlignment="1" applyFont="1">
      <alignment readingOrder="0"/>
    </xf>
    <xf borderId="0" fillId="0" fontId="25" numFmtId="0" xfId="0" applyFont="1"/>
    <xf borderId="18" fillId="0" fontId="26" numFmtId="0" xfId="0" applyAlignment="1" applyBorder="1" applyFont="1">
      <alignment vertical="top"/>
    </xf>
    <xf borderId="18" fillId="0" fontId="13" numFmtId="0" xfId="0" applyAlignment="1" applyBorder="1" applyFont="1">
      <alignment vertical="top"/>
    </xf>
    <xf borderId="0" fillId="0" fontId="5" numFmtId="0" xfId="0" applyAlignment="1" applyFont="1">
      <alignment horizontal="left"/>
    </xf>
    <xf borderId="0" fillId="0" fontId="5" numFmtId="0" xfId="0" applyAlignment="1" applyFont="1">
      <alignment horizontal="left" readingOrder="0" shrinkToFit="0" vertical="center" wrapText="1"/>
    </xf>
    <xf borderId="0" fillId="0" fontId="5" numFmtId="0" xfId="0" applyAlignment="1" applyFont="1">
      <alignment horizontal="left" shrinkToFit="0" wrapText="1"/>
    </xf>
    <xf borderId="19" fillId="3" fontId="27" numFmtId="0" xfId="0" applyAlignment="1" applyBorder="1" applyFont="1">
      <alignment horizontal="center" readingOrder="0" vertical="center"/>
    </xf>
    <xf borderId="20" fillId="0" fontId="3" numFmtId="0" xfId="0" applyBorder="1" applyFont="1"/>
    <xf borderId="21" fillId="0" fontId="3" numFmtId="0" xfId="0" applyBorder="1" applyFont="1"/>
    <xf borderId="22" fillId="0" fontId="3" numFmtId="0" xfId="0" applyBorder="1" applyFont="1"/>
    <xf borderId="23" fillId="0" fontId="3" numFmtId="0" xfId="0" applyBorder="1" applyFont="1"/>
    <xf borderId="24" fillId="0" fontId="3" numFmtId="0" xfId="0" applyBorder="1" applyFont="1"/>
    <xf borderId="0" fillId="0" fontId="28" numFmtId="0" xfId="0" applyFont="1"/>
    <xf borderId="0" fillId="0" fontId="14" numFmtId="0" xfId="0" applyFont="1"/>
    <xf borderId="0" fillId="0" fontId="9" numFmtId="14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757575"/>
                </a:solidFill>
                <a:latin typeface="+mn-lt"/>
              </a:defRPr>
            </a:pPr>
            <a:r>
              <a:rPr b="1" i="0" sz="1600">
                <a:solidFill>
                  <a:srgbClr val="757575"/>
                </a:solidFill>
                <a:latin typeface="+mn-lt"/>
              </a:rPr>
              <a:t>Atração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'VAGA EXEMPLO'!$B$54:$D$54</c:f>
              <c:numCache/>
            </c:numRef>
          </c:val>
        </c:ser>
        <c:axId val="1835303807"/>
        <c:axId val="1789388149"/>
      </c:barChart>
      <c:catAx>
        <c:axId val="18353038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89388149"/>
      </c:catAx>
      <c:valAx>
        <c:axId val="178938814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35303807"/>
      </c:valAx>
    </c:plotArea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757575"/>
                </a:solidFill>
                <a:latin typeface="+mn-lt"/>
              </a:defRPr>
            </a:pPr>
            <a:r>
              <a:rPr b="1" i="0" sz="1600">
                <a:solidFill>
                  <a:srgbClr val="757575"/>
                </a:solidFill>
                <a:latin typeface="+mn-lt"/>
              </a:rPr>
              <a:t>Seleção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'VAGA EXEMPLO'!$F$54:$H$54</c:f>
              <c:numCache/>
            </c:numRef>
          </c:val>
        </c:ser>
        <c:axId val="994081258"/>
        <c:axId val="640101222"/>
      </c:barChart>
      <c:catAx>
        <c:axId val="99408125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40101222"/>
      </c:catAx>
      <c:valAx>
        <c:axId val="64010122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94081258"/>
      </c:valAx>
    </c:plotArea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757575"/>
                </a:solidFill>
                <a:latin typeface="+mn-lt"/>
              </a:defRPr>
            </a:pPr>
            <a:r>
              <a:rPr b="1" i="0" sz="1600">
                <a:solidFill>
                  <a:srgbClr val="757575"/>
                </a:solidFill>
                <a:latin typeface="+mn-lt"/>
              </a:rPr>
              <a:t>Gestão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'VAGA EXEMPLO'!$L$54:$N$54</c:f>
              <c:numCache/>
            </c:numRef>
          </c:val>
        </c:ser>
        <c:axId val="691838531"/>
        <c:axId val="81952515"/>
      </c:barChart>
      <c:catAx>
        <c:axId val="6918385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1952515"/>
      </c:catAx>
      <c:valAx>
        <c:axId val="8195251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91838531"/>
      </c:valAx>
    </c:plotArea>
    <c:plotVisOnly val="1"/>
  </c:chart>
</c:chartSpace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3.jpg"/><Relationship Id="rId10" Type="http://schemas.openxmlformats.org/officeDocument/2006/relationships/image" Target="../media/image10.png"/><Relationship Id="rId13" Type="http://schemas.openxmlformats.org/officeDocument/2006/relationships/image" Target="../media/image1.png"/><Relationship Id="rId12" Type="http://schemas.openxmlformats.org/officeDocument/2006/relationships/image" Target="../media/image2.jpg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hyperlink" Target="#'VAGA%20EXEMPLO'!B6" TargetMode="External"/><Relationship Id="rId9" Type="http://schemas.openxmlformats.org/officeDocument/2006/relationships/image" Target="../media/image9.png"/><Relationship Id="rId1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8.png"/><Relationship Id="rId8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54</xdr:row>
      <xdr:rowOff>95250</xdr:rowOff>
    </xdr:from>
    <xdr:ext cx="3590925" cy="2886075"/>
    <xdr:graphicFrame>
      <xdr:nvGraphicFramePr>
        <xdr:cNvPr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8</xdr:col>
      <xdr:colOff>28575</xdr:colOff>
      <xdr:row>54</xdr:row>
      <xdr:rowOff>95250</xdr:rowOff>
    </xdr:from>
    <xdr:ext cx="3590925" cy="2886075"/>
    <xdr:graphicFrame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28575</xdr:colOff>
      <xdr:row>54</xdr:row>
      <xdr:rowOff>95250</xdr:rowOff>
    </xdr:from>
    <xdr:ext cx="3590925" cy="2886075"/>
    <xdr:graphicFrame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3</xdr:col>
      <xdr:colOff>114300</xdr:colOff>
      <xdr:row>1</xdr:row>
      <xdr:rowOff>57150</xdr:rowOff>
    </xdr:from>
    <xdr:ext cx="1066800" cy="247650"/>
    <xdr:grpSp>
      <xdr:nvGrpSpPr>
        <xdr:cNvPr id="2" name="Shape 2" title="Desenho"/>
        <xdr:cNvGrpSpPr/>
      </xdr:nvGrpSpPr>
      <xdr:grpSpPr>
        <a:xfrm>
          <a:off x="4812600" y="3656175"/>
          <a:ext cx="1066800" cy="247650"/>
          <a:chOff x="4812600" y="3656175"/>
          <a:chExt cx="1066800" cy="247650"/>
        </a:xfrm>
      </xdr:grpSpPr>
      <xdr:grpSp>
        <xdr:nvGrpSpPr>
          <xdr:cNvPr id="3" name="Shape 3"/>
          <xdr:cNvGrpSpPr/>
        </xdr:nvGrpSpPr>
        <xdr:grpSpPr>
          <a:xfrm>
            <a:off x="4812600" y="3656175"/>
            <a:ext cx="1066800" cy="247650"/>
            <a:chOff x="1226852" y="160251"/>
            <a:chExt cx="1062372" cy="247650"/>
          </a:xfrm>
        </xdr:grpSpPr>
        <xdr:sp>
          <xdr:nvSpPr>
            <xdr:cNvPr id="4" name="Shape 4"/>
            <xdr:cNvSpPr/>
          </xdr:nvSpPr>
          <xdr:spPr>
            <a:xfrm>
              <a:off x="1226852" y="160251"/>
              <a:ext cx="1062350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5" name="Shape 5">
              <a:hlinkClick r:id="rId4"/>
            </xdr:cNvPr>
            <xdr:cNvSpPr txBox="1"/>
          </xdr:nvSpPr>
          <xdr:spPr>
            <a:xfrm>
              <a:off x="1300089" y="160251"/>
              <a:ext cx="989135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1050">
                  <a:solidFill>
                    <a:srgbClr val="16BFC1"/>
                  </a:solidFill>
                  <a:latin typeface="Calibri"/>
                  <a:ea typeface="Calibri"/>
                  <a:cs typeface="Calibri"/>
                  <a:sym typeface="Calibri"/>
                </a:rPr>
                <a:t>INSTRUÇÕES</a:t>
              </a:r>
              <a:endParaRPr b="1" sz="1200">
                <a:solidFill>
                  <a:srgbClr val="16BFC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pic>
          <xdr:nvPicPr>
            <xdr:cNvPr descr="Informações" id="6" name="Shape 6"/>
            <xdr:cNvPicPr preferRelativeResize="0"/>
          </xdr:nvPicPr>
          <xdr:blipFill rotWithShape="1">
            <a:blip r:embed="rId5">
              <a:alphaModFix/>
            </a:blip>
            <a:srcRect b="0" l="0" r="0" t="0"/>
            <a:stretch/>
          </xdr:blipFill>
          <xdr:spPr>
            <a:xfrm>
              <a:off x="1226852" y="193749"/>
              <a:ext cx="178795" cy="180654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66675</xdr:colOff>
      <xdr:row>1</xdr:row>
      <xdr:rowOff>57150</xdr:rowOff>
    </xdr:from>
    <xdr:ext cx="1076325" cy="247650"/>
    <xdr:grpSp>
      <xdr:nvGrpSpPr>
        <xdr:cNvPr id="2" name="Shape 2" title="Desenho"/>
        <xdr:cNvGrpSpPr/>
      </xdr:nvGrpSpPr>
      <xdr:grpSpPr>
        <a:xfrm>
          <a:off x="4807838" y="3656175"/>
          <a:ext cx="1076325" cy="247650"/>
          <a:chOff x="4807838" y="3656175"/>
          <a:chExt cx="1076325" cy="247650"/>
        </a:xfrm>
      </xdr:grpSpPr>
      <xdr:grpSp>
        <xdr:nvGrpSpPr>
          <xdr:cNvPr id="7" name="Shape 7"/>
          <xdr:cNvGrpSpPr/>
        </xdr:nvGrpSpPr>
        <xdr:grpSpPr>
          <a:xfrm>
            <a:off x="4807838" y="3656175"/>
            <a:ext cx="1076325" cy="247650"/>
            <a:chOff x="2359716" y="160251"/>
            <a:chExt cx="1067673" cy="247650"/>
          </a:xfrm>
        </xdr:grpSpPr>
        <xdr:sp>
          <xdr:nvSpPr>
            <xdr:cNvPr id="4" name="Shape 4"/>
            <xdr:cNvSpPr/>
          </xdr:nvSpPr>
          <xdr:spPr>
            <a:xfrm>
              <a:off x="2359716" y="160251"/>
              <a:ext cx="1067650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8" name="Shape 8"/>
            <xdr:cNvSpPr txBox="1"/>
          </xdr:nvSpPr>
          <xdr:spPr>
            <a:xfrm>
              <a:off x="2411144" y="160251"/>
              <a:ext cx="1016245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1050">
                  <a:solidFill>
                    <a:srgbClr val="8C8C8C"/>
                  </a:solidFill>
                  <a:latin typeface="Calibri"/>
                  <a:ea typeface="Calibri"/>
                  <a:cs typeface="Calibri"/>
                  <a:sym typeface="Calibri"/>
                </a:rPr>
                <a:t>ATRAÇÃO</a:t>
              </a:r>
              <a:endParaRPr b="1" sz="1200">
                <a:solidFill>
                  <a:srgbClr val="8C8C8C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pic>
          <xdr:nvPicPr>
            <xdr:cNvPr descr="Ímã" id="9" name="Shape 9"/>
            <xdr:cNvPicPr preferRelativeResize="0"/>
          </xdr:nvPicPr>
          <xdr:blipFill rotWithShape="1">
            <a:blip r:embed="rId6">
              <a:alphaModFix/>
            </a:blip>
            <a:srcRect b="0" l="0" r="0" t="0"/>
            <a:stretch/>
          </xdr:blipFill>
          <xdr:spPr>
            <a:xfrm rot="-5400000">
              <a:off x="2359422" y="177015"/>
              <a:ext cx="214709" cy="21412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7</xdr:col>
      <xdr:colOff>9525</xdr:colOff>
      <xdr:row>1</xdr:row>
      <xdr:rowOff>57150</xdr:rowOff>
    </xdr:from>
    <xdr:ext cx="904875" cy="247650"/>
    <xdr:grpSp>
      <xdr:nvGrpSpPr>
        <xdr:cNvPr id="2" name="Shape 2" title="Desenho"/>
        <xdr:cNvGrpSpPr/>
      </xdr:nvGrpSpPr>
      <xdr:grpSpPr>
        <a:xfrm>
          <a:off x="4893563" y="3656175"/>
          <a:ext cx="904875" cy="247650"/>
          <a:chOff x="4893563" y="3656175"/>
          <a:chExt cx="904875" cy="247650"/>
        </a:xfrm>
      </xdr:grpSpPr>
      <xdr:grpSp>
        <xdr:nvGrpSpPr>
          <xdr:cNvPr id="10" name="Shape 10"/>
          <xdr:cNvGrpSpPr/>
        </xdr:nvGrpSpPr>
        <xdr:grpSpPr>
          <a:xfrm>
            <a:off x="4893563" y="3656175"/>
            <a:ext cx="904875" cy="247650"/>
            <a:chOff x="3441815" y="160251"/>
            <a:chExt cx="895139" cy="247650"/>
          </a:xfrm>
        </xdr:grpSpPr>
        <xdr:sp>
          <xdr:nvSpPr>
            <xdr:cNvPr id="4" name="Shape 4"/>
            <xdr:cNvSpPr/>
          </xdr:nvSpPr>
          <xdr:spPr>
            <a:xfrm>
              <a:off x="3441815" y="160251"/>
              <a:ext cx="895125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1" name="Shape 11"/>
            <xdr:cNvSpPr txBox="1"/>
          </xdr:nvSpPr>
          <xdr:spPr>
            <a:xfrm>
              <a:off x="3549309" y="160251"/>
              <a:ext cx="787645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1050">
                  <a:solidFill>
                    <a:srgbClr val="8C8C8C"/>
                  </a:solidFill>
                  <a:latin typeface="Calibri"/>
                  <a:ea typeface="Calibri"/>
                  <a:cs typeface="Calibri"/>
                  <a:sym typeface="Calibri"/>
                </a:rPr>
                <a:t>SELEÇÃO</a:t>
              </a:r>
              <a:endParaRPr b="1" sz="1200">
                <a:solidFill>
                  <a:srgbClr val="8C8C8C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pic>
          <xdr:nvPicPr>
            <xdr:cNvPr descr="Lupa" id="12" name="Shape 12"/>
            <xdr:cNvPicPr preferRelativeResize="0"/>
          </xdr:nvPicPr>
          <xdr:blipFill rotWithShape="1">
            <a:blip r:embed="rId7">
              <a:alphaModFix/>
            </a:blip>
            <a:srcRect b="0" l="0" r="0" t="0"/>
            <a:stretch/>
          </xdr:blipFill>
          <xdr:spPr>
            <a:xfrm>
              <a:off x="3441815" y="175280"/>
              <a:ext cx="217592" cy="217592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400050</xdr:colOff>
      <xdr:row>1</xdr:row>
      <xdr:rowOff>57150</xdr:rowOff>
    </xdr:from>
    <xdr:ext cx="923925" cy="247650"/>
    <xdr:grpSp>
      <xdr:nvGrpSpPr>
        <xdr:cNvPr id="2" name="Shape 2" title="Desenho"/>
        <xdr:cNvGrpSpPr/>
      </xdr:nvGrpSpPr>
      <xdr:grpSpPr>
        <a:xfrm>
          <a:off x="4884038" y="3656175"/>
          <a:ext cx="923925" cy="247650"/>
          <a:chOff x="4884038" y="3656175"/>
          <a:chExt cx="923925" cy="247650"/>
        </a:xfrm>
      </xdr:grpSpPr>
      <xdr:grpSp>
        <xdr:nvGrpSpPr>
          <xdr:cNvPr id="13" name="Shape 13"/>
          <xdr:cNvGrpSpPr/>
        </xdr:nvGrpSpPr>
        <xdr:grpSpPr>
          <a:xfrm>
            <a:off x="4884038" y="3656175"/>
            <a:ext cx="923925" cy="247650"/>
            <a:chOff x="4357478" y="160251"/>
            <a:chExt cx="928605" cy="247650"/>
          </a:xfrm>
        </xdr:grpSpPr>
        <xdr:sp>
          <xdr:nvSpPr>
            <xdr:cNvPr id="4" name="Shape 4"/>
            <xdr:cNvSpPr/>
          </xdr:nvSpPr>
          <xdr:spPr>
            <a:xfrm>
              <a:off x="4357478" y="160251"/>
              <a:ext cx="928600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4" name="Shape 14"/>
            <xdr:cNvSpPr txBox="1"/>
          </xdr:nvSpPr>
          <xdr:spPr>
            <a:xfrm>
              <a:off x="4458874" y="160251"/>
              <a:ext cx="827209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1050">
                  <a:solidFill>
                    <a:srgbClr val="8C8C8C"/>
                  </a:solidFill>
                  <a:latin typeface="Calibri"/>
                  <a:ea typeface="Calibri"/>
                  <a:cs typeface="Calibri"/>
                  <a:sym typeface="Calibri"/>
                </a:rPr>
                <a:t>GESTÃO</a:t>
              </a:r>
              <a:endParaRPr b="1" sz="1200">
                <a:solidFill>
                  <a:srgbClr val="8C8C8C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pic>
          <xdr:nvPicPr>
            <xdr:cNvPr descr="Engrenagens" id="15" name="Shape 15"/>
            <xdr:cNvPicPr preferRelativeResize="0"/>
          </xdr:nvPicPr>
          <xdr:blipFill rotWithShape="1">
            <a:blip r:embed="rId8">
              <a:alphaModFix/>
            </a:blip>
            <a:srcRect b="0" l="0" r="0" t="0"/>
            <a:stretch/>
          </xdr:blipFill>
          <xdr:spPr>
            <a:xfrm>
              <a:off x="4357478" y="183111"/>
              <a:ext cx="217249" cy="217592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14</xdr:col>
      <xdr:colOff>381000</xdr:colOff>
      <xdr:row>3</xdr:row>
      <xdr:rowOff>76200</xdr:rowOff>
    </xdr:from>
    <xdr:ext cx="2095500" cy="247650"/>
    <xdr:sp>
      <xdr:nvSpPr>
        <xdr:cNvPr id="16" name="Shape 16"/>
        <xdr:cNvSpPr txBox="1"/>
      </xdr:nvSpPr>
      <xdr:spPr>
        <a:xfrm>
          <a:off x="4303013" y="3656175"/>
          <a:ext cx="2085975" cy="247650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050">
              <a:solidFill>
                <a:srgbClr val="8C8C8C"/>
              </a:solidFill>
              <a:latin typeface="Calibri"/>
              <a:ea typeface="Calibri"/>
              <a:cs typeface="Calibri"/>
              <a:sym typeface="Calibri"/>
            </a:rPr>
            <a:t>DATA</a:t>
          </a:r>
          <a:r>
            <a:rPr b="1" lang="en-US" sz="1050">
              <a:solidFill>
                <a:srgbClr val="8C8C8C"/>
              </a:solidFill>
              <a:latin typeface="Calibri"/>
              <a:ea typeface="Calibri"/>
              <a:cs typeface="Calibri"/>
              <a:sym typeface="Calibri"/>
            </a:rPr>
            <a:t> DE ABERTURA DA VAGA:</a:t>
          </a:r>
          <a:endParaRPr b="1" sz="1050">
            <a:solidFill>
              <a:srgbClr val="8C8C8C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12</xdr:col>
      <xdr:colOff>19050</xdr:colOff>
      <xdr:row>1</xdr:row>
      <xdr:rowOff>57150</xdr:rowOff>
    </xdr:from>
    <xdr:ext cx="1857375" cy="247650"/>
    <xdr:grpSp>
      <xdr:nvGrpSpPr>
        <xdr:cNvPr id="2" name="Shape 2" title="Desenho"/>
        <xdr:cNvGrpSpPr/>
      </xdr:nvGrpSpPr>
      <xdr:grpSpPr>
        <a:xfrm>
          <a:off x="4417313" y="3656175"/>
          <a:ext cx="1857375" cy="247650"/>
          <a:chOff x="4417313" y="3656175"/>
          <a:chExt cx="1857375" cy="247650"/>
        </a:xfrm>
      </xdr:grpSpPr>
      <xdr:grpSp>
        <xdr:nvGrpSpPr>
          <xdr:cNvPr id="17" name="Shape 17"/>
          <xdr:cNvGrpSpPr/>
        </xdr:nvGrpSpPr>
        <xdr:grpSpPr>
          <a:xfrm>
            <a:off x="4417313" y="3656175"/>
            <a:ext cx="1857375" cy="247650"/>
            <a:chOff x="5359150" y="160251"/>
            <a:chExt cx="1854206" cy="247650"/>
          </a:xfrm>
        </xdr:grpSpPr>
        <xdr:sp>
          <xdr:nvSpPr>
            <xdr:cNvPr id="4" name="Shape 4"/>
            <xdr:cNvSpPr/>
          </xdr:nvSpPr>
          <xdr:spPr>
            <a:xfrm>
              <a:off x="5359150" y="160251"/>
              <a:ext cx="1854200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8" name="Shape 18"/>
            <xdr:cNvSpPr txBox="1"/>
          </xdr:nvSpPr>
          <xdr:spPr>
            <a:xfrm>
              <a:off x="5408002" y="160251"/>
              <a:ext cx="1805354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1050">
                  <a:solidFill>
                    <a:srgbClr val="8C8C8C"/>
                  </a:solidFill>
                  <a:latin typeface="Calibri"/>
                  <a:ea typeface="Calibri"/>
                  <a:cs typeface="Calibri"/>
                  <a:sym typeface="Calibri"/>
                </a:rPr>
                <a:t>MELHORE SEU PROCESSO</a:t>
              </a:r>
              <a:endParaRPr sz="1400"/>
            </a:p>
          </xdr:txBody>
        </xdr:sp>
        <xdr:pic>
          <xdr:nvPicPr>
            <xdr:cNvPr descr="Tendência ascendente" id="19" name="Shape 19"/>
            <xdr:cNvPicPr preferRelativeResize="0"/>
          </xdr:nvPicPr>
          <xdr:blipFill rotWithShape="1">
            <a:blip r:embed="rId9">
              <a:alphaModFix/>
            </a:blip>
            <a:srcRect b="0" l="0" r="0" t="0"/>
            <a:stretch/>
          </xdr:blipFill>
          <xdr:spPr>
            <a:xfrm>
              <a:off x="5359150" y="175280"/>
              <a:ext cx="217748" cy="217592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10</xdr:col>
      <xdr:colOff>209550</xdr:colOff>
      <xdr:row>1</xdr:row>
      <xdr:rowOff>57150</xdr:rowOff>
    </xdr:from>
    <xdr:ext cx="933450" cy="247650"/>
    <xdr:grpSp>
      <xdr:nvGrpSpPr>
        <xdr:cNvPr id="2" name="Shape 2" title="Desenho"/>
        <xdr:cNvGrpSpPr/>
      </xdr:nvGrpSpPr>
      <xdr:grpSpPr>
        <a:xfrm>
          <a:off x="4879275" y="3656175"/>
          <a:ext cx="933450" cy="247650"/>
          <a:chOff x="4879275" y="3656175"/>
          <a:chExt cx="933450" cy="247650"/>
        </a:xfrm>
      </xdr:grpSpPr>
      <xdr:grpSp>
        <xdr:nvGrpSpPr>
          <xdr:cNvPr id="20" name="Shape 20"/>
          <xdr:cNvGrpSpPr/>
        </xdr:nvGrpSpPr>
        <xdr:grpSpPr>
          <a:xfrm>
            <a:off x="4879275" y="3656175"/>
            <a:ext cx="933450" cy="247650"/>
            <a:chOff x="4357307" y="160251"/>
            <a:chExt cx="928776" cy="247650"/>
          </a:xfrm>
        </xdr:grpSpPr>
        <xdr:sp>
          <xdr:nvSpPr>
            <xdr:cNvPr id="4" name="Shape 4"/>
            <xdr:cNvSpPr/>
          </xdr:nvSpPr>
          <xdr:spPr>
            <a:xfrm>
              <a:off x="4357307" y="160251"/>
              <a:ext cx="928775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21" name="Shape 21"/>
            <xdr:cNvSpPr txBox="1"/>
          </xdr:nvSpPr>
          <xdr:spPr>
            <a:xfrm>
              <a:off x="4458874" y="160251"/>
              <a:ext cx="827209" cy="247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1050">
                  <a:solidFill>
                    <a:srgbClr val="8C8C8C"/>
                  </a:solidFill>
                  <a:latin typeface="Calibri"/>
                  <a:ea typeface="Calibri"/>
                  <a:cs typeface="Calibri"/>
                  <a:sym typeface="Calibri"/>
                </a:rPr>
                <a:t>ANÁLISES</a:t>
              </a:r>
              <a:endParaRPr b="1" sz="1200">
                <a:solidFill>
                  <a:srgbClr val="8C8C8C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pic>
          <xdr:nvPicPr>
            <xdr:cNvPr descr="Gráfico de barras" id="22" name="Shape 22"/>
            <xdr:cNvPicPr preferRelativeResize="0"/>
          </xdr:nvPicPr>
          <xdr:blipFill rotWithShape="1">
            <a:blip r:embed="rId10">
              <a:alphaModFix/>
            </a:blip>
            <a:srcRect b="0" l="0" r="0" t="0"/>
            <a:stretch/>
          </xdr:blipFill>
          <xdr:spPr>
            <a:xfrm>
              <a:off x="4357307" y="183111"/>
              <a:ext cx="217592" cy="217592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11</xdr:col>
      <xdr:colOff>581025</xdr:colOff>
      <xdr:row>78</xdr:row>
      <xdr:rowOff>133350</xdr:rowOff>
    </xdr:from>
    <xdr:ext cx="1714500" cy="1809750"/>
    <xdr:pic>
      <xdr:nvPicPr>
        <xdr:cNvPr descr="[Material - Meio] Kit descrição de vaga" id="0" name="image3.jpg" title="Imagem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78</xdr:row>
      <xdr:rowOff>142875</xdr:rowOff>
    </xdr:from>
    <xdr:ext cx="1714500" cy="1790700"/>
    <xdr:pic>
      <xdr:nvPicPr>
        <xdr:cNvPr id="0" name="image2.jpg" title="Imagem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</xdr:row>
      <xdr:rowOff>19050</xdr:rowOff>
    </xdr:from>
    <xdr:ext cx="923925" cy="323850"/>
    <xdr:pic>
      <xdr:nvPicPr>
        <xdr:cNvPr id="0" name="image1.png" title="Imagem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571500</xdr:colOff>
      <xdr:row>92</xdr:row>
      <xdr:rowOff>66675</xdr:rowOff>
    </xdr:from>
    <xdr:ext cx="3048000" cy="2333625"/>
    <xdr:pic>
      <xdr:nvPicPr>
        <xdr:cNvPr id="0" name="image4.png" title="Imagem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source=material&amp;utm_campaign=planilha-indicadores-de-recrutamento-selecao" TargetMode="External"/><Relationship Id="rId2" Type="http://schemas.openxmlformats.org/officeDocument/2006/relationships/hyperlink" Target="https://info.gupy.io/planilha-triagem-candidatos" TargetMode="External"/><Relationship Id="rId3" Type="http://schemas.openxmlformats.org/officeDocument/2006/relationships/hyperlink" Target="https://info.gupy.io/material-kit-descricao-vaga" TargetMode="External"/><Relationship Id="rId4" Type="http://schemas.openxmlformats.org/officeDocument/2006/relationships/hyperlink" Target="https://info.gupy.io/agendar-demonstracao?utm_source=material&amp;utm_campaign=planilha-indicadores-de-recrutamento-selecao" TargetMode="External"/><Relationship Id="rId5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71FF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2.5"/>
    <col customWidth="1" min="2" max="21" width="8.0"/>
    <col customWidth="1" min="22" max="22" width="2.5"/>
    <col customWidth="1" min="23" max="26" width="7.63"/>
  </cols>
  <sheetData>
    <row r="1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1.5" customHeight="1">
      <c r="A2" s="2"/>
      <c r="B2" s="2"/>
      <c r="C2" s="2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 t="s">
        <v>0</v>
      </c>
      <c r="R2" s="5"/>
      <c r="S2" s="5"/>
      <c r="T2" s="6"/>
      <c r="U2" s="3"/>
      <c r="V2" s="3"/>
      <c r="W2" s="3"/>
      <c r="X2" s="3"/>
      <c r="Y2" s="3"/>
      <c r="Z2" s="3"/>
    </row>
    <row r="3" ht="7.5" customHeight="1"/>
    <row r="4">
      <c r="B4" s="7" t="s">
        <v>1</v>
      </c>
      <c r="C4" s="8"/>
      <c r="S4" s="9">
        <v>43895.0</v>
      </c>
      <c r="T4" s="10"/>
      <c r="U4" s="11"/>
    </row>
    <row r="5" ht="7.5" customHeight="1">
      <c r="C5" s="8"/>
    </row>
    <row r="6">
      <c r="B6" s="12" t="s">
        <v>2</v>
      </c>
      <c r="C6" s="8"/>
    </row>
    <row r="7" ht="21.0" customHeight="1">
      <c r="A7" s="13"/>
      <c r="B7" s="14" t="s">
        <v>3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3"/>
      <c r="W7" s="13"/>
      <c r="X7" s="13"/>
      <c r="Y7" s="13"/>
      <c r="Z7" s="13"/>
    </row>
    <row r="8" ht="7.5" customHeight="1"/>
    <row r="9" ht="19.5" customHeight="1">
      <c r="A9" s="16"/>
      <c r="B9" s="17" t="s">
        <v>4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6"/>
      <c r="W9" s="16"/>
      <c r="X9" s="16"/>
      <c r="Y9" s="16"/>
      <c r="Z9" s="16"/>
    </row>
    <row r="10" ht="7.5" customHeight="1"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</row>
    <row r="11" ht="19.5" customHeight="1">
      <c r="A11" s="16"/>
      <c r="B11" s="17" t="s">
        <v>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6"/>
      <c r="W11" s="16"/>
      <c r="X11" s="16"/>
      <c r="Y11" s="16"/>
      <c r="Z11" s="16"/>
    </row>
    <row r="12" ht="7.5" customHeight="1"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</row>
    <row r="13" ht="19.5" customHeight="1">
      <c r="A13" s="16"/>
      <c r="B13" s="17" t="s">
        <v>6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6"/>
      <c r="W13" s="16"/>
      <c r="X13" s="16"/>
      <c r="Y13" s="16"/>
      <c r="Z13" s="16"/>
    </row>
    <row r="14" ht="7.5" customHeight="1"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</row>
    <row r="15" ht="19.5" customHeight="1">
      <c r="A15" s="16"/>
      <c r="B15" s="17" t="s">
        <v>7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6"/>
      <c r="W15" s="16"/>
      <c r="X15" s="16"/>
      <c r="Y15" s="16"/>
      <c r="Z15" s="16"/>
    </row>
    <row r="16" ht="7.5" customHeight="1"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</row>
    <row r="17" ht="19.5" customHeight="1">
      <c r="A17" s="16"/>
      <c r="B17" s="17" t="s">
        <v>8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6"/>
      <c r="W17" s="16"/>
      <c r="X17" s="16"/>
      <c r="Y17" s="16"/>
      <c r="Z17" s="16"/>
    </row>
    <row r="18" ht="15.0" customHeight="1"/>
    <row r="19">
      <c r="B19" s="21" t="s">
        <v>9</v>
      </c>
      <c r="C19" s="2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ht="21.0" customHeight="1">
      <c r="A20" s="13"/>
      <c r="B20" s="14" t="s">
        <v>10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3"/>
      <c r="W20" s="13"/>
      <c r="X20" s="13"/>
      <c r="Y20" s="13"/>
      <c r="Z20" s="13"/>
    </row>
    <row r="21" ht="7.5" customHeight="1"/>
    <row r="22" ht="32.25" customHeight="1">
      <c r="B22" s="24" t="s">
        <v>11</v>
      </c>
      <c r="C22" s="25"/>
      <c r="D22" s="26"/>
      <c r="E22" s="24" t="s">
        <v>12</v>
      </c>
      <c r="F22" s="25"/>
      <c r="G22" s="25"/>
      <c r="H22" s="25"/>
      <c r="I22" s="25"/>
      <c r="J22" s="25"/>
      <c r="K22" s="25"/>
      <c r="L22" s="26"/>
      <c r="M22" s="24" t="s">
        <v>13</v>
      </c>
      <c r="N22" s="26"/>
      <c r="O22" s="24" t="s">
        <v>14</v>
      </c>
      <c r="P22" s="26"/>
      <c r="Q22" s="24" t="s">
        <v>15</v>
      </c>
      <c r="R22" s="26"/>
      <c r="S22" s="24" t="s">
        <v>16</v>
      </c>
      <c r="T22" s="25"/>
      <c r="U22" s="26"/>
    </row>
    <row r="23" ht="3.75" customHeight="1"/>
    <row r="24" ht="60.0" customHeight="1">
      <c r="B24" s="27" t="s">
        <v>17</v>
      </c>
      <c r="C24" s="10"/>
      <c r="D24" s="28"/>
      <c r="E24" s="29" t="s">
        <v>18</v>
      </c>
      <c r="F24" s="10"/>
      <c r="G24" s="10"/>
      <c r="H24" s="10"/>
      <c r="I24" s="10"/>
      <c r="J24" s="10"/>
      <c r="K24" s="10"/>
      <c r="L24" s="11"/>
      <c r="M24" s="30">
        <v>3000.0</v>
      </c>
      <c r="N24" s="11"/>
      <c r="O24" s="31">
        <v>1000.0</v>
      </c>
      <c r="P24" s="11"/>
      <c r="Q24" s="32"/>
      <c r="R24" s="11"/>
      <c r="S24" s="32"/>
      <c r="T24" s="10"/>
      <c r="U24" s="11"/>
      <c r="V24" s="33"/>
    </row>
    <row r="25" ht="3.75" customHeight="1"/>
    <row r="26" ht="60.0" customHeight="1">
      <c r="B26" s="27" t="s">
        <v>19</v>
      </c>
      <c r="C26" s="10"/>
      <c r="D26" s="28"/>
      <c r="E26" s="29" t="s">
        <v>20</v>
      </c>
      <c r="F26" s="10"/>
      <c r="G26" s="10"/>
      <c r="H26" s="10"/>
      <c r="I26" s="10"/>
      <c r="J26" s="10"/>
      <c r="K26" s="10"/>
      <c r="L26" s="11"/>
      <c r="M26" s="30">
        <v>1000.0</v>
      </c>
      <c r="N26" s="11"/>
      <c r="O26" s="31">
        <v>500.0</v>
      </c>
      <c r="P26" s="11"/>
      <c r="Q26" s="32"/>
      <c r="R26" s="11"/>
      <c r="S26" s="32"/>
      <c r="T26" s="10"/>
      <c r="U26" s="11"/>
      <c r="V26" s="33"/>
    </row>
    <row r="27" ht="3.75" customHeight="1"/>
    <row r="28" ht="60.0" customHeight="1">
      <c r="B28" s="27" t="s">
        <v>21</v>
      </c>
      <c r="C28" s="10"/>
      <c r="D28" s="28"/>
      <c r="E28" s="29" t="s">
        <v>22</v>
      </c>
      <c r="F28" s="10"/>
      <c r="G28" s="10"/>
      <c r="H28" s="10"/>
      <c r="I28" s="10"/>
      <c r="J28" s="10"/>
      <c r="K28" s="10"/>
      <c r="L28" s="11"/>
      <c r="M28" s="34">
        <v>0.45</v>
      </c>
      <c r="N28" s="11"/>
      <c r="O28" s="35">
        <v>0.33</v>
      </c>
      <c r="P28" s="11"/>
      <c r="Q28" s="32"/>
      <c r="R28" s="11"/>
      <c r="S28" s="32"/>
      <c r="T28" s="10"/>
      <c r="U28" s="11"/>
      <c r="V28" s="33"/>
    </row>
    <row r="29" ht="15.0" customHeight="1">
      <c r="A29" s="36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6"/>
      <c r="W29" s="36"/>
      <c r="X29" s="36"/>
      <c r="Y29" s="36"/>
      <c r="Z29" s="36"/>
    </row>
    <row r="30" ht="15.75" customHeight="1">
      <c r="B30" s="21" t="s">
        <v>23</v>
      </c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21.0" customHeight="1">
      <c r="A31" s="13"/>
      <c r="B31" s="14" t="s">
        <v>24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3"/>
      <c r="W31" s="13"/>
      <c r="X31" s="13"/>
      <c r="Y31" s="13"/>
      <c r="Z31" s="13"/>
    </row>
    <row r="32" ht="7.5" customHeight="1"/>
    <row r="33" ht="32.25" customHeight="1">
      <c r="B33" s="24" t="s">
        <v>11</v>
      </c>
      <c r="C33" s="25"/>
      <c r="D33" s="26"/>
      <c r="E33" s="24" t="s">
        <v>12</v>
      </c>
      <c r="F33" s="25"/>
      <c r="G33" s="25"/>
      <c r="H33" s="25"/>
      <c r="I33" s="25"/>
      <c r="J33" s="25"/>
      <c r="K33" s="25"/>
      <c r="L33" s="26"/>
      <c r="M33" s="24" t="s">
        <v>13</v>
      </c>
      <c r="N33" s="26"/>
      <c r="O33" s="24" t="s">
        <v>14</v>
      </c>
      <c r="P33" s="26"/>
      <c r="Q33" s="24" t="s">
        <v>15</v>
      </c>
      <c r="R33" s="26"/>
      <c r="S33" s="24" t="s">
        <v>16</v>
      </c>
      <c r="T33" s="25"/>
      <c r="U33" s="26"/>
    </row>
    <row r="34" ht="3.75" customHeight="1"/>
    <row r="35" ht="60.0" customHeight="1">
      <c r="B35" s="27" t="s">
        <v>25</v>
      </c>
      <c r="C35" s="10"/>
      <c r="D35" s="28"/>
      <c r="E35" s="29" t="s">
        <v>26</v>
      </c>
      <c r="F35" s="10"/>
      <c r="G35" s="10"/>
      <c r="H35" s="10"/>
      <c r="I35" s="10"/>
      <c r="J35" s="10"/>
      <c r="K35" s="10"/>
      <c r="L35" s="11"/>
      <c r="M35" s="34">
        <v>0.3</v>
      </c>
      <c r="N35" s="11"/>
      <c r="O35" s="35">
        <v>0.1</v>
      </c>
      <c r="P35" s="11"/>
      <c r="Q35" s="32"/>
      <c r="R35" s="11"/>
      <c r="S35" s="32"/>
      <c r="T35" s="10"/>
      <c r="U35" s="11"/>
      <c r="V35" s="33"/>
    </row>
    <row r="36" ht="3.75" customHeight="1"/>
    <row r="37" ht="60.0" customHeight="1">
      <c r="B37" s="27" t="s">
        <v>27</v>
      </c>
      <c r="C37" s="10"/>
      <c r="D37" s="28"/>
      <c r="E37" s="29" t="s">
        <v>28</v>
      </c>
      <c r="F37" s="10"/>
      <c r="G37" s="10"/>
      <c r="H37" s="10"/>
      <c r="I37" s="10"/>
      <c r="J37" s="10"/>
      <c r="K37" s="10"/>
      <c r="L37" s="11"/>
      <c r="M37" s="30">
        <v>80.0</v>
      </c>
      <c r="N37" s="11"/>
      <c r="O37" s="31">
        <v>55.0</v>
      </c>
      <c r="P37" s="11"/>
      <c r="Q37" s="32"/>
      <c r="R37" s="11"/>
      <c r="S37" s="32"/>
      <c r="T37" s="10"/>
      <c r="U37" s="11"/>
      <c r="V37" s="33"/>
    </row>
    <row r="38" ht="3.75" customHeight="1"/>
    <row r="39" ht="60.0" customHeight="1">
      <c r="B39" s="27" t="s">
        <v>29</v>
      </c>
      <c r="C39" s="10"/>
      <c r="D39" s="28"/>
      <c r="E39" s="29" t="s">
        <v>30</v>
      </c>
      <c r="F39" s="10"/>
      <c r="G39" s="10"/>
      <c r="H39" s="10"/>
      <c r="I39" s="10"/>
      <c r="J39" s="10"/>
      <c r="K39" s="10"/>
      <c r="L39" s="11"/>
      <c r="M39" s="34">
        <v>0.05</v>
      </c>
      <c r="N39" s="11"/>
      <c r="O39" s="35">
        <v>0.25</v>
      </c>
      <c r="P39" s="11"/>
      <c r="Q39" s="32"/>
      <c r="R39" s="11"/>
      <c r="S39" s="32"/>
      <c r="T39" s="10"/>
      <c r="U39" s="11"/>
      <c r="V39" s="33"/>
    </row>
    <row r="40" ht="15.0" customHeight="1">
      <c r="A40" s="36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6"/>
      <c r="W40" s="36"/>
      <c r="X40" s="36"/>
      <c r="Y40" s="36"/>
      <c r="Z40" s="36"/>
    </row>
    <row r="41" ht="15.75" customHeight="1">
      <c r="B41" s="21" t="s">
        <v>31</v>
      </c>
      <c r="C41" s="38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ht="21.0" customHeight="1">
      <c r="A42" s="13"/>
      <c r="B42" s="14" t="s">
        <v>32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3"/>
      <c r="W42" s="13"/>
      <c r="X42" s="13"/>
      <c r="Y42" s="13"/>
      <c r="Z42" s="13"/>
    </row>
    <row r="43" ht="7.5" customHeight="1"/>
    <row r="44" ht="32.25" customHeight="1">
      <c r="B44" s="24" t="s">
        <v>11</v>
      </c>
      <c r="C44" s="25"/>
      <c r="D44" s="26"/>
      <c r="E44" s="24" t="s">
        <v>12</v>
      </c>
      <c r="F44" s="25"/>
      <c r="G44" s="25"/>
      <c r="H44" s="25"/>
      <c r="I44" s="25"/>
      <c r="J44" s="25"/>
      <c r="K44" s="25"/>
      <c r="L44" s="26"/>
      <c r="M44" s="24" t="s">
        <v>13</v>
      </c>
      <c r="N44" s="26"/>
      <c r="O44" s="24" t="s">
        <v>14</v>
      </c>
      <c r="P44" s="26"/>
      <c r="Q44" s="24" t="s">
        <v>15</v>
      </c>
      <c r="R44" s="26"/>
      <c r="S44" s="24" t="s">
        <v>16</v>
      </c>
      <c r="T44" s="25"/>
      <c r="U44" s="26"/>
    </row>
    <row r="45" ht="3.75" customHeight="1"/>
    <row r="46" ht="60.0" customHeight="1">
      <c r="B46" s="27" t="s">
        <v>33</v>
      </c>
      <c r="C46" s="10"/>
      <c r="D46" s="28"/>
      <c r="E46" s="29" t="s">
        <v>34</v>
      </c>
      <c r="F46" s="10"/>
      <c r="G46" s="10"/>
      <c r="H46" s="10"/>
      <c r="I46" s="10"/>
      <c r="J46" s="10"/>
      <c r="K46" s="10"/>
      <c r="L46" s="11"/>
      <c r="M46" s="34">
        <v>0.8</v>
      </c>
      <c r="N46" s="11"/>
      <c r="O46" s="35">
        <v>0.6</v>
      </c>
      <c r="P46" s="11"/>
      <c r="Q46" s="32"/>
      <c r="R46" s="11"/>
      <c r="S46" s="32"/>
      <c r="T46" s="10"/>
      <c r="U46" s="11"/>
      <c r="V46" s="33"/>
    </row>
    <row r="47" ht="3.75" customHeight="1"/>
    <row r="48" ht="60.0" customHeight="1">
      <c r="B48" s="27" t="s">
        <v>35</v>
      </c>
      <c r="C48" s="10"/>
      <c r="D48" s="28"/>
      <c r="E48" s="29" t="s">
        <v>36</v>
      </c>
      <c r="F48" s="10"/>
      <c r="G48" s="10"/>
      <c r="H48" s="10"/>
      <c r="I48" s="10"/>
      <c r="J48" s="10"/>
      <c r="K48" s="10"/>
      <c r="L48" s="11"/>
      <c r="M48" s="30">
        <v>30.0</v>
      </c>
      <c r="N48" s="11"/>
      <c r="O48" s="31">
        <v>35.0</v>
      </c>
      <c r="P48" s="11"/>
      <c r="Q48" s="32"/>
      <c r="R48" s="11"/>
      <c r="S48" s="32"/>
      <c r="T48" s="10"/>
      <c r="U48" s="11"/>
      <c r="V48" s="33"/>
    </row>
    <row r="49" ht="3.75" customHeight="1"/>
    <row r="50" ht="60.0" customHeight="1">
      <c r="B50" s="27" t="s">
        <v>37</v>
      </c>
      <c r="C50" s="10"/>
      <c r="D50" s="28"/>
      <c r="E50" s="29" t="s">
        <v>38</v>
      </c>
      <c r="F50" s="10"/>
      <c r="G50" s="10"/>
      <c r="H50" s="10"/>
      <c r="I50" s="10"/>
      <c r="J50" s="10"/>
      <c r="K50" s="10"/>
      <c r="L50" s="11"/>
      <c r="M50" s="40">
        <v>400.0</v>
      </c>
      <c r="N50" s="11"/>
      <c r="O50" s="41">
        <v>500.0</v>
      </c>
      <c r="P50" s="11"/>
      <c r="Q50" s="32"/>
      <c r="R50" s="11"/>
      <c r="S50" s="32"/>
      <c r="T50" s="10"/>
      <c r="U50" s="11"/>
      <c r="V50" s="33"/>
    </row>
    <row r="51" ht="15.0" customHeight="1">
      <c r="A51" s="36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6"/>
      <c r="W51" s="36"/>
      <c r="X51" s="36"/>
      <c r="Y51" s="36"/>
      <c r="Z51" s="36"/>
    </row>
    <row r="52" ht="15.75" customHeight="1">
      <c r="B52" s="21" t="s">
        <v>39</v>
      </c>
      <c r="C52" s="38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ht="21.0" customHeight="1">
      <c r="A53" s="13"/>
      <c r="B53" s="14" t="s">
        <v>40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3"/>
      <c r="W53" s="13"/>
      <c r="X53" s="13"/>
      <c r="Y53" s="13"/>
      <c r="Z53" s="13"/>
    </row>
    <row r="54" ht="7.5" customHeight="1">
      <c r="A54" s="42"/>
      <c r="B54" s="43">
        <f>IFERROR(O24/M24,0)</f>
        <v>0.3333333333</v>
      </c>
      <c r="C54" s="43">
        <f>IFERROR(O26/M26,0)</f>
        <v>0.5</v>
      </c>
      <c r="D54" s="43">
        <f>IFERROR(O28/M28,0)</f>
        <v>0.7333333333</v>
      </c>
      <c r="E54" s="42"/>
      <c r="F54" s="43">
        <f>IFERROR(O35/M35,0)</f>
        <v>0.3333333333</v>
      </c>
      <c r="G54" s="43">
        <f>IFERROR(O37/M37,0)</f>
        <v>0.6875</v>
      </c>
      <c r="H54" s="43">
        <f>IFERROR((M39)/(O39),0)</f>
        <v>0.2</v>
      </c>
      <c r="I54" s="42"/>
      <c r="J54" s="42"/>
      <c r="K54" s="42"/>
      <c r="L54" s="43">
        <f>IFERROR(O46/M46,0)</f>
        <v>0.75</v>
      </c>
      <c r="M54" s="43">
        <f>IFERROR(M48/O48,0)</f>
        <v>0.8571428571</v>
      </c>
      <c r="N54" s="43">
        <f>IFERROR(M50/O50,0)</f>
        <v>0.8</v>
      </c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ht="227.25" customHeight="1">
      <c r="A55" s="36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6"/>
      <c r="W55" s="36"/>
      <c r="X55" s="36"/>
      <c r="Y55" s="36"/>
      <c r="Z55" s="36"/>
    </row>
    <row r="56" ht="15.75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5.75" hidden="1" customHeight="1"/>
    <row r="68" ht="15.75" hidden="1" customHeight="1"/>
    <row r="69" ht="15.75" hidden="1" customHeight="1"/>
    <row r="70" ht="15.75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15.75" customHeight="1"/>
    <row r="76" ht="15.75" customHeight="1"/>
    <row r="77" ht="15.75" customHeight="1">
      <c r="A77" s="8"/>
      <c r="B77" s="12" t="s">
        <v>41</v>
      </c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ht="24.0" customHeight="1">
      <c r="A78" s="13"/>
      <c r="B78" s="14" t="s">
        <v>42</v>
      </c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3"/>
      <c r="W78" s="13"/>
      <c r="X78" s="13"/>
      <c r="Y78" s="13"/>
      <c r="Z78" s="13"/>
    </row>
    <row r="79" ht="15.75" customHeight="1"/>
    <row r="80" ht="15.75" customHeight="1">
      <c r="E80" s="44" t="s">
        <v>43</v>
      </c>
      <c r="K80" s="45"/>
      <c r="P80" s="44" t="s">
        <v>44</v>
      </c>
    </row>
    <row r="81" ht="15.75" customHeight="1">
      <c r="K81" s="45"/>
    </row>
    <row r="82" ht="15.0" customHeight="1">
      <c r="E82" s="46" t="s">
        <v>45</v>
      </c>
      <c r="K82" s="45"/>
      <c r="P82" s="46" t="s">
        <v>46</v>
      </c>
    </row>
    <row r="83" ht="15.75" customHeight="1">
      <c r="K83" s="45"/>
    </row>
    <row r="84" ht="15.75" customHeight="1">
      <c r="K84" s="45"/>
    </row>
    <row r="85" ht="15.75" customHeight="1">
      <c r="K85" s="45"/>
    </row>
    <row r="86" ht="15.75" customHeight="1">
      <c r="K86" s="45"/>
    </row>
    <row r="87" ht="15.75" customHeight="1">
      <c r="K87" s="45"/>
    </row>
    <row r="88" ht="15.75" customHeight="1">
      <c r="K88" s="45"/>
    </row>
    <row r="89" ht="15.75" customHeight="1">
      <c r="K89" s="45"/>
    </row>
    <row r="90" ht="15.75" customHeight="1">
      <c r="K90" s="45"/>
    </row>
    <row r="91" ht="15.75" customHeight="1">
      <c r="E91" s="47"/>
      <c r="K91" s="45"/>
      <c r="P91" s="48"/>
    </row>
    <row r="92" ht="27.0" customHeight="1">
      <c r="A92" s="13"/>
      <c r="B92" s="49" t="s">
        <v>47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13"/>
      <c r="W92" s="13"/>
      <c r="X92" s="13"/>
      <c r="Y92" s="13"/>
      <c r="Z92" s="13"/>
    </row>
    <row r="93" ht="15.75" customHeight="1"/>
    <row r="94" ht="19.5" customHeight="1">
      <c r="B94" s="51" t="s">
        <v>48</v>
      </c>
    </row>
    <row r="95" ht="19.5" customHeight="1">
      <c r="B95" s="51" t="s">
        <v>49</v>
      </c>
    </row>
    <row r="96" ht="19.5" customHeight="1">
      <c r="B96" s="52" t="s">
        <v>50</v>
      </c>
      <c r="O96" s="53"/>
      <c r="P96" s="53"/>
      <c r="Q96" s="53"/>
      <c r="R96" s="53"/>
    </row>
    <row r="97" ht="19.5" customHeight="1">
      <c r="O97" s="53"/>
      <c r="P97" s="53"/>
      <c r="Q97" s="53"/>
      <c r="R97" s="53"/>
    </row>
    <row r="98" ht="15.75" customHeight="1"/>
    <row r="99" ht="18.75" customHeight="1">
      <c r="B99" s="54" t="s">
        <v>51</v>
      </c>
      <c r="C99" s="55"/>
      <c r="D99" s="55"/>
      <c r="E99" s="55"/>
      <c r="F99" s="56"/>
    </row>
    <row r="100" ht="18.75" customHeight="1">
      <c r="B100" s="57"/>
      <c r="C100" s="58"/>
      <c r="D100" s="58"/>
      <c r="E100" s="58"/>
      <c r="F100" s="59"/>
    </row>
    <row r="101" ht="15.75" customHeight="1"/>
    <row r="102" ht="15.75" customHeight="1"/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</sheetData>
  <mergeCells count="82">
    <mergeCell ref="B35:D35"/>
    <mergeCell ref="E35:L35"/>
    <mergeCell ref="M35:N35"/>
    <mergeCell ref="O35:P35"/>
    <mergeCell ref="Q35:R35"/>
    <mergeCell ref="S35:U35"/>
    <mergeCell ref="B37:D37"/>
    <mergeCell ref="S37:U37"/>
    <mergeCell ref="E37:L37"/>
    <mergeCell ref="M37:N37"/>
    <mergeCell ref="E39:L39"/>
    <mergeCell ref="M39:N39"/>
    <mergeCell ref="O39:P39"/>
    <mergeCell ref="Q39:R39"/>
    <mergeCell ref="S39:U39"/>
    <mergeCell ref="E48:L48"/>
    <mergeCell ref="M48:N48"/>
    <mergeCell ref="B50:D50"/>
    <mergeCell ref="E50:L50"/>
    <mergeCell ref="M50:N50"/>
    <mergeCell ref="O50:P50"/>
    <mergeCell ref="Q50:R50"/>
    <mergeCell ref="S50:U50"/>
    <mergeCell ref="B46:D46"/>
    <mergeCell ref="E46:L46"/>
    <mergeCell ref="M46:N46"/>
    <mergeCell ref="O46:P46"/>
    <mergeCell ref="Q46:R46"/>
    <mergeCell ref="S46:U46"/>
    <mergeCell ref="B48:D48"/>
    <mergeCell ref="S48:U48"/>
    <mergeCell ref="B95:R95"/>
    <mergeCell ref="B96:N97"/>
    <mergeCell ref="B99:F100"/>
    <mergeCell ref="O48:P48"/>
    <mergeCell ref="Q48:R48"/>
    <mergeCell ref="E82:J88"/>
    <mergeCell ref="P82:U88"/>
    <mergeCell ref="B94:R94"/>
    <mergeCell ref="E80:I80"/>
    <mergeCell ref="P80:U80"/>
    <mergeCell ref="S4:U4"/>
    <mergeCell ref="B22:D22"/>
    <mergeCell ref="E22:L22"/>
    <mergeCell ref="M22:N22"/>
    <mergeCell ref="O22:P22"/>
    <mergeCell ref="Q22:R22"/>
    <mergeCell ref="S22:U22"/>
    <mergeCell ref="Q2:T2"/>
    <mergeCell ref="O26:P26"/>
    <mergeCell ref="Q26:R26"/>
    <mergeCell ref="B24:D24"/>
    <mergeCell ref="E24:L24"/>
    <mergeCell ref="M24:N24"/>
    <mergeCell ref="O24:P24"/>
    <mergeCell ref="Q24:R24"/>
    <mergeCell ref="S24:U24"/>
    <mergeCell ref="B26:D26"/>
    <mergeCell ref="S26:U26"/>
    <mergeCell ref="E26:L26"/>
    <mergeCell ref="M26:N26"/>
    <mergeCell ref="E28:L28"/>
    <mergeCell ref="M28:N28"/>
    <mergeCell ref="O28:P28"/>
    <mergeCell ref="Q28:R28"/>
    <mergeCell ref="S28:U28"/>
    <mergeCell ref="B28:D28"/>
    <mergeCell ref="B33:D33"/>
    <mergeCell ref="E33:L33"/>
    <mergeCell ref="M33:N33"/>
    <mergeCell ref="O33:P33"/>
    <mergeCell ref="Q33:R33"/>
    <mergeCell ref="S33:U33"/>
    <mergeCell ref="O37:P37"/>
    <mergeCell ref="Q37:R37"/>
    <mergeCell ref="B39:D39"/>
    <mergeCell ref="B44:D44"/>
    <mergeCell ref="E44:L44"/>
    <mergeCell ref="M44:N44"/>
    <mergeCell ref="O44:P44"/>
    <mergeCell ref="Q44:R44"/>
    <mergeCell ref="S44:U44"/>
  </mergeCells>
  <hyperlinks>
    <hyperlink r:id="rId1" ref="Q2"/>
    <hyperlink r:id="rId2" ref="E80"/>
    <hyperlink r:id="rId3" ref="P80"/>
    <hyperlink r:id="rId4" ref="B99"/>
  </hyperlinks>
  <printOptions/>
  <pageMargins bottom="0.787401575" footer="0.0" header="0.0" left="0.511811024" right="0.511811024" top="0.787401575"/>
  <pageSetup paperSize="9" orientation="portrait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4.75"/>
    <col customWidth="1" min="2" max="2" width="10.75"/>
    <col customWidth="1" min="3" max="3" width="9.38"/>
    <col customWidth="1" min="4" max="26" width="7.63"/>
  </cols>
  <sheetData>
    <row r="1">
      <c r="A1" s="61" t="s">
        <v>52</v>
      </c>
      <c r="B1" s="61">
        <v>0.0</v>
      </c>
      <c r="C1" s="61">
        <v>1.0</v>
      </c>
      <c r="D1" s="61">
        <v>2.0</v>
      </c>
      <c r="E1" s="61">
        <v>3.0</v>
      </c>
      <c r="F1" s="61">
        <v>4.0</v>
      </c>
      <c r="G1" s="61">
        <v>5.0</v>
      </c>
    </row>
    <row r="2">
      <c r="A2" s="61" t="s">
        <v>53</v>
      </c>
      <c r="B2" s="61">
        <v>1.0</v>
      </c>
      <c r="C2" s="61">
        <v>2.0</v>
      </c>
      <c r="D2" s="61">
        <v>3.0</v>
      </c>
      <c r="E2" s="61">
        <v>4.0</v>
      </c>
      <c r="F2" s="61">
        <v>5.0</v>
      </c>
    </row>
    <row r="3">
      <c r="A3" s="61" t="s">
        <v>54</v>
      </c>
      <c r="B3" s="61" t="s">
        <v>55</v>
      </c>
      <c r="C3" s="61" t="s">
        <v>56</v>
      </c>
      <c r="D3" s="61" t="s">
        <v>57</v>
      </c>
    </row>
    <row r="4">
      <c r="A4" s="61" t="s">
        <v>58</v>
      </c>
      <c r="B4" s="62">
        <v>36892.0</v>
      </c>
      <c r="C4" s="62">
        <v>73051.0</v>
      </c>
    </row>
    <row r="5">
      <c r="A5" s="61" t="s">
        <v>59</v>
      </c>
      <c r="B5" s="61" t="str">
        <f t="shared" ref="B5:B12" si="1">IF(#REF!&lt;&gt;"",#REF!,"")</f>
        <v>#REF!</v>
      </c>
      <c r="C5" s="61" t="str">
        <f t="shared" ref="C5:C12" si="2">#REF!</f>
        <v>#REF!</v>
      </c>
    </row>
    <row r="6">
      <c r="A6" s="61" t="s">
        <v>59</v>
      </c>
      <c r="B6" s="61" t="str">
        <f t="shared" si="1"/>
        <v>#REF!</v>
      </c>
      <c r="C6" s="61" t="str">
        <f t="shared" si="2"/>
        <v>#REF!</v>
      </c>
    </row>
    <row r="7">
      <c r="A7" s="61" t="s">
        <v>59</v>
      </c>
      <c r="B7" s="61" t="str">
        <f t="shared" si="1"/>
        <v>#REF!</v>
      </c>
      <c r="C7" s="61" t="str">
        <f t="shared" si="2"/>
        <v>#REF!</v>
      </c>
    </row>
    <row r="8">
      <c r="A8" s="61" t="s">
        <v>59</v>
      </c>
      <c r="B8" s="61" t="str">
        <f t="shared" si="1"/>
        <v>#REF!</v>
      </c>
      <c r="C8" s="61" t="str">
        <f t="shared" si="2"/>
        <v>#REF!</v>
      </c>
    </row>
    <row r="9">
      <c r="A9" s="61" t="s">
        <v>59</v>
      </c>
      <c r="B9" s="61" t="str">
        <f t="shared" si="1"/>
        <v>#REF!</v>
      </c>
      <c r="C9" s="61" t="str">
        <f t="shared" si="2"/>
        <v>#REF!</v>
      </c>
    </row>
    <row r="10">
      <c r="A10" s="61" t="s">
        <v>59</v>
      </c>
      <c r="B10" s="61" t="str">
        <f t="shared" si="1"/>
        <v>#REF!</v>
      </c>
      <c r="C10" s="61" t="str">
        <f t="shared" si="2"/>
        <v>#REF!</v>
      </c>
    </row>
    <row r="11">
      <c r="A11" s="61" t="s">
        <v>59</v>
      </c>
      <c r="B11" s="61" t="str">
        <f t="shared" si="1"/>
        <v>#REF!</v>
      </c>
      <c r="C11" s="61" t="str">
        <f t="shared" si="2"/>
        <v>#REF!</v>
      </c>
    </row>
    <row r="12">
      <c r="A12" s="61" t="s">
        <v>59</v>
      </c>
      <c r="B12" s="61" t="str">
        <f t="shared" si="1"/>
        <v>#REF!</v>
      </c>
      <c r="C12" s="61" t="str">
        <f t="shared" si="2"/>
        <v>#REF!</v>
      </c>
    </row>
    <row r="13">
      <c r="A13" s="61" t="s">
        <v>60</v>
      </c>
      <c r="B13" s="61" t="str">
        <f t="shared" ref="B13:I13" si="3">#REF!</f>
        <v>#REF!</v>
      </c>
      <c r="C13" s="61" t="str">
        <f t="shared" si="3"/>
        <v>#REF!</v>
      </c>
      <c r="D13" s="61" t="str">
        <f t="shared" si="3"/>
        <v>#REF!</v>
      </c>
      <c r="E13" s="61" t="str">
        <f t="shared" si="3"/>
        <v>#REF!</v>
      </c>
      <c r="F13" s="61" t="str">
        <f t="shared" si="3"/>
        <v>#REF!</v>
      </c>
      <c r="G13" s="61" t="str">
        <f t="shared" si="3"/>
        <v>#REF!</v>
      </c>
      <c r="H13" s="61" t="str">
        <f t="shared" si="3"/>
        <v>#REF!</v>
      </c>
      <c r="I13" s="61" t="str">
        <f t="shared" si="3"/>
        <v>#REF!</v>
      </c>
    </row>
    <row r="14">
      <c r="A14" s="61" t="s">
        <v>61</v>
      </c>
      <c r="B14" s="61">
        <v>5.0</v>
      </c>
      <c r="C14" s="61">
        <v>5.0</v>
      </c>
      <c r="D14" s="61">
        <v>5.0</v>
      </c>
      <c r="E14" s="61">
        <v>5.0</v>
      </c>
      <c r="F14" s="61">
        <v>5.0</v>
      </c>
      <c r="G14" s="61">
        <v>5.0</v>
      </c>
      <c r="H14" s="61">
        <v>5.0</v>
      </c>
      <c r="I14" s="61">
        <v>5.0</v>
      </c>
    </row>
    <row r="15">
      <c r="B15" s="61" t="str">
        <f t="shared" ref="B15:I15" si="4">B13*B14</f>
        <v>#REF!</v>
      </c>
      <c r="C15" s="61" t="str">
        <f t="shared" si="4"/>
        <v>#REF!</v>
      </c>
      <c r="D15" s="61" t="str">
        <f t="shared" si="4"/>
        <v>#REF!</v>
      </c>
      <c r="E15" s="61" t="str">
        <f t="shared" si="4"/>
        <v>#REF!</v>
      </c>
      <c r="F15" s="61" t="str">
        <f t="shared" si="4"/>
        <v>#REF!</v>
      </c>
      <c r="G15" s="61" t="str">
        <f t="shared" si="4"/>
        <v>#REF!</v>
      </c>
      <c r="H15" s="61" t="str">
        <f t="shared" si="4"/>
        <v>#REF!</v>
      </c>
      <c r="I15" s="61" t="str">
        <f t="shared" si="4"/>
        <v>#REF!</v>
      </c>
      <c r="J15" s="61" t="str">
        <f>SUM(B15:I15)</f>
        <v>#REF!</v>
      </c>
    </row>
    <row r="16">
      <c r="A16" s="61" t="s">
        <v>62</v>
      </c>
      <c r="B16" s="61" t="str">
        <f t="shared" ref="B16:B23" si="5">IF(#REF!&lt;&gt;"",#REF!,"")</f>
        <v>#REF!</v>
      </c>
      <c r="C16" s="61" t="str">
        <f t="shared" ref="C16:C23" si="6">IF(#REF!&lt;&gt;"–",#REF!,"")</f>
        <v>#REF!</v>
      </c>
    </row>
    <row r="17">
      <c r="A17" s="61" t="s">
        <v>62</v>
      </c>
      <c r="B17" s="61" t="str">
        <f t="shared" si="5"/>
        <v>#REF!</v>
      </c>
      <c r="C17" s="61" t="str">
        <f t="shared" si="6"/>
        <v>#REF!</v>
      </c>
    </row>
    <row r="18">
      <c r="A18" s="61" t="s">
        <v>62</v>
      </c>
      <c r="B18" s="61" t="str">
        <f t="shared" si="5"/>
        <v>#REF!</v>
      </c>
      <c r="C18" s="61" t="str">
        <f t="shared" si="6"/>
        <v>#REF!</v>
      </c>
    </row>
    <row r="19">
      <c r="A19" s="61" t="s">
        <v>62</v>
      </c>
      <c r="B19" s="61" t="str">
        <f t="shared" si="5"/>
        <v>#REF!</v>
      </c>
      <c r="C19" s="61" t="str">
        <f t="shared" si="6"/>
        <v>#REF!</v>
      </c>
    </row>
    <row r="20">
      <c r="A20" s="61" t="s">
        <v>62</v>
      </c>
      <c r="B20" s="61" t="str">
        <f t="shared" si="5"/>
        <v>#REF!</v>
      </c>
      <c r="C20" s="61" t="str">
        <f t="shared" si="6"/>
        <v>#REF!</v>
      </c>
    </row>
    <row r="21" ht="15.75" customHeight="1">
      <c r="A21" s="61" t="s">
        <v>62</v>
      </c>
      <c r="B21" s="61" t="str">
        <f t="shared" si="5"/>
        <v>#REF!</v>
      </c>
      <c r="C21" s="61" t="str">
        <f t="shared" si="6"/>
        <v>#REF!</v>
      </c>
    </row>
    <row r="22" ht="15.75" customHeight="1">
      <c r="A22" s="61" t="s">
        <v>62</v>
      </c>
      <c r="B22" s="61" t="str">
        <f t="shared" si="5"/>
        <v>#REF!</v>
      </c>
      <c r="C22" s="61" t="str">
        <f t="shared" si="6"/>
        <v>#REF!</v>
      </c>
    </row>
    <row r="23" ht="15.75" customHeight="1">
      <c r="A23" s="61" t="s">
        <v>62</v>
      </c>
      <c r="B23" s="61" t="str">
        <f t="shared" si="5"/>
        <v>#REF!</v>
      </c>
      <c r="C23" s="61" t="str">
        <f t="shared" si="6"/>
        <v>#REF!</v>
      </c>
    </row>
    <row r="24" ht="15.75" customHeight="1">
      <c r="B24" s="61" t="s">
        <v>63</v>
      </c>
      <c r="C24" s="61" t="str">
        <f>IF(#REF!&lt;&gt;"–",#REF!*5,"")</f>
        <v>#REF!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